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реестр на 27.06.2016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3" i="1" l="1"/>
  <c r="F9" i="1" l="1"/>
  <c r="F23" i="1" s="1"/>
</calcChain>
</file>

<file path=xl/sharedStrings.xml><?xml version="1.0" encoding="utf-8"?>
<sst xmlns="http://schemas.openxmlformats.org/spreadsheetml/2006/main" count="87" uniqueCount="66">
  <si>
    <t xml:space="preserve">от 05.04.2013 № 44 -ФЗ </t>
  </si>
  <si>
    <t>РЕЕСТР  муниципальных контрактов (договоров), заключенных в соответствии с пунктом 4 статьи 93</t>
  </si>
  <si>
    <t xml:space="preserve">за январь  - июнь 2016 года </t>
  </si>
  <si>
    <t>Мегрегское сельское поселение</t>
  </si>
  <si>
    <t>№ п/п</t>
  </si>
  <si>
    <t>дата заключения контракта (договора)</t>
  </si>
  <si>
    <t>№ контракта (договора)</t>
  </si>
  <si>
    <t>поставщик (исполнитель работ)</t>
  </si>
  <si>
    <t>наименование контракта (договора)</t>
  </si>
  <si>
    <t>КБК</t>
  </si>
  <si>
    <t>исполнен/не исполнен</t>
  </si>
  <si>
    <t>приложение,  ПП  №, дата</t>
  </si>
  <si>
    <t>ИП Крамор З.В.</t>
  </si>
  <si>
    <t>026/1-16</t>
  </si>
  <si>
    <t>сумма контракта (договора), ЛБО</t>
  </si>
  <si>
    <t>Договор розничной  купли - продажи  № 026/1-16 (конверты маркированные)</t>
  </si>
  <si>
    <t>исполнен</t>
  </si>
  <si>
    <t>ПАО "Вымпелком"</t>
  </si>
  <si>
    <t>026-16</t>
  </si>
  <si>
    <t>Договор розничной  купли - продажи  № 026- 16 (канцелярские принадлежности, бумажно - меловые и другие товары)</t>
  </si>
  <si>
    <t>срок исполнения контракта (договора)</t>
  </si>
  <si>
    <t>Муниципальный контракт  об оказании услуг связи "Билайн" № 423301855</t>
  </si>
  <si>
    <t>в стадии исполнения</t>
  </si>
  <si>
    <t>ПАО "Ростелеком"</t>
  </si>
  <si>
    <t>Муниципальный контракт  об оказании услуг связи № 14006884</t>
  </si>
  <si>
    <t>052-1-15/1014</t>
  </si>
  <si>
    <t>ООО "Петербургтеплоэнерго"</t>
  </si>
  <si>
    <t>договор № 00521 - 15 /1014 теплоснабжения в горячей воде  (бюджетные организации)</t>
  </si>
  <si>
    <t>01 04 0020004000  244 000  340</t>
  </si>
  <si>
    <t>01 04 0020004000 244 000 340</t>
  </si>
  <si>
    <t>01 04 0020004000 242  000 221</t>
  </si>
  <si>
    <t>01 04 0020004000 242 000 221</t>
  </si>
  <si>
    <t>01 04 0020004000 244 000 223</t>
  </si>
  <si>
    <t>б/н</t>
  </si>
  <si>
    <t>ОАО "Племсовхоз "Мегрега"</t>
  </si>
  <si>
    <t>Договр № б/н  об оплате  за возмещение стоимости коммунальных услуг за поставленную электрическую энергию</t>
  </si>
  <si>
    <t>исполнение факт , руб.</t>
  </si>
  <si>
    <t>00981</t>
  </si>
  <si>
    <t>АО "ТНС - энерго"</t>
  </si>
  <si>
    <t>Муниципальный контракт на энергоснабжение (уличное освещение)</t>
  </si>
  <si>
    <t>05 03 6000001000 244 000 223</t>
  </si>
  <si>
    <t>04929</t>
  </si>
  <si>
    <t>Абрамов И.Г.</t>
  </si>
  <si>
    <t>муниципальный контракт" 13 т 01.02.2016 (монтаж уличного освещения в д. Юргелица от д. 72 до д. 55)</t>
  </si>
  <si>
    <t>05 03 6000001000 244 000 226</t>
  </si>
  <si>
    <t>ИП Жатиков А.Ф.</t>
  </si>
  <si>
    <t>Договор  № 115 на оказание услуг по сервисному обслуживанию компьютерной техники  и программного обеспечения (заправка картриджей)</t>
  </si>
  <si>
    <t>01 04 0020004000  244 000  225</t>
  </si>
  <si>
    <t>Договор  № 115 на оказание услуг по сервисному обслуживанию компьютерной техники  и программного обеспечения (ремонт компьютерного оборудования)</t>
  </si>
  <si>
    <t>01 04 0020004000  244 000  226</t>
  </si>
  <si>
    <t>ООО "Юлмарт РСК"</t>
  </si>
  <si>
    <t>Договор поставки № 30880273 (на поставку 2-х картриджей)</t>
  </si>
  <si>
    <t>ООО "ИнвестСтройСнаб"</t>
  </si>
  <si>
    <t>Муниципальный контракт № 14 на поставку светодиодных светильников для Муниципального образования "Мегрегское сельское поселение"</t>
  </si>
  <si>
    <t>05 03 6000001000 244 000 310</t>
  </si>
  <si>
    <t>ООО "РЦЦС"</t>
  </si>
  <si>
    <t>Договор № 41 на оказание услуг  (изготовление сметы на бурение скважины  (85 м) для нужд Мегрегского сельского поселения</t>
  </si>
  <si>
    <t>05 02 150143140 244 000 226</t>
  </si>
  <si>
    <t>СЦ -8115</t>
  </si>
  <si>
    <t>ООО "СКА Софт"</t>
  </si>
  <si>
    <t>Договор № СЦ - 8115 на комплексное сопровождение АС</t>
  </si>
  <si>
    <t>Федерального закона  "О контрактной системе в сфере закупок товаров работ, услуг для обеспечения государственных  и муниципальных нужд"</t>
  </si>
  <si>
    <t>ПП 874172 от 11.02.2016</t>
  </si>
  <si>
    <t>ПП 207395 от 28.03.2016ПП</t>
  </si>
  <si>
    <t>ПП 480260 от 17.05.2016</t>
  </si>
  <si>
    <t>ПП 340606 от 19.04.2016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</si>
</sst>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Border="1"/>
    <xf numFmtId="14" fontId="0" fillId="0" borderId="1" xfId="0" applyNumberFormat="1" applyBorder="1" applyAlignment="1">
      <alignment horizontal="justify" vertical="top"/>
    </xf>
    <xf numFmtId="49" fontId="0" fillId="0" borderId="1" xfId="0" applyNumberFormat="1" applyBorder="1" applyAlignment="1">
      <alignment horizontal="justify" vertical="top"/>
    </xf>
    <xf numFmtId="0" fontId="0" fillId="0" borderId="2" xfId="0" applyFill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1" fillId="0" borderId="0" xfId="0" applyFont="1"/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topLeftCell="A19" zoomScale="60" zoomScaleNormal="100" workbookViewId="0">
      <selection activeCell="J21" sqref="J21"/>
    </sheetView>
  </sheetViews>
  <sheetFormatPr defaultRowHeight="15" x14ac:dyDescent="0.25"/>
  <cols>
    <col min="2" max="2" width="11.5703125" customWidth="1"/>
    <col min="3" max="3" width="10.85546875" customWidth="1"/>
    <col min="4" max="4" width="15" customWidth="1"/>
    <col min="5" max="5" width="18.5703125" customWidth="1"/>
    <col min="6" max="7" width="12.42578125" customWidth="1"/>
    <col min="8" max="8" width="20.85546875" customWidth="1"/>
    <col min="9" max="9" width="16.42578125" customWidth="1"/>
    <col min="10" max="10" width="13.28515625" customWidth="1"/>
    <col min="11" max="11" width="12.85546875" customWidth="1"/>
  </cols>
  <sheetData>
    <row r="1" spans="1:16" x14ac:dyDescent="0.25">
      <c r="A1" s="8" t="s">
        <v>1</v>
      </c>
    </row>
    <row r="2" spans="1:16" x14ac:dyDescent="0.25">
      <c r="A2" s="8" t="s">
        <v>61</v>
      </c>
    </row>
    <row r="3" spans="1:16" x14ac:dyDescent="0.25">
      <c r="A3" s="8" t="s">
        <v>0</v>
      </c>
    </row>
    <row r="4" spans="1:16" x14ac:dyDescent="0.25">
      <c r="A4" s="8" t="s">
        <v>2</v>
      </c>
    </row>
    <row r="5" spans="1:16" x14ac:dyDescent="0.25">
      <c r="A5" s="8" t="s">
        <v>3</v>
      </c>
    </row>
    <row r="7" spans="1:16" ht="60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14</v>
      </c>
      <c r="G7" s="2" t="s">
        <v>20</v>
      </c>
      <c r="H7" s="2" t="s">
        <v>9</v>
      </c>
      <c r="I7" s="2" t="s">
        <v>10</v>
      </c>
      <c r="J7" s="2" t="s">
        <v>11</v>
      </c>
      <c r="K7" s="2" t="s">
        <v>36</v>
      </c>
      <c r="L7" s="1"/>
      <c r="M7" s="1"/>
      <c r="N7" s="1"/>
      <c r="O7" s="1"/>
      <c r="P7" s="1"/>
    </row>
    <row r="8" spans="1:16" ht="75" x14ac:dyDescent="0.25">
      <c r="A8" s="2">
        <v>1</v>
      </c>
      <c r="B8" s="4">
        <v>42380</v>
      </c>
      <c r="C8" s="2" t="s">
        <v>13</v>
      </c>
      <c r="D8" s="2" t="s">
        <v>12</v>
      </c>
      <c r="E8" s="2" t="s">
        <v>15</v>
      </c>
      <c r="F8" s="2">
        <v>7500</v>
      </c>
      <c r="G8" s="4">
        <v>42734</v>
      </c>
      <c r="H8" s="2" t="s">
        <v>28</v>
      </c>
      <c r="I8" s="2" t="s">
        <v>16</v>
      </c>
      <c r="J8" s="7" t="s">
        <v>65</v>
      </c>
      <c r="K8" s="2">
        <v>7500</v>
      </c>
      <c r="L8" s="1"/>
      <c r="M8" s="1"/>
      <c r="N8" s="1"/>
      <c r="O8" s="1"/>
      <c r="P8" s="1"/>
    </row>
    <row r="9" spans="1:16" ht="120" x14ac:dyDescent="0.25">
      <c r="A9" s="2">
        <v>2</v>
      </c>
      <c r="B9" s="9">
        <v>42380</v>
      </c>
      <c r="C9" s="10" t="s">
        <v>18</v>
      </c>
      <c r="D9" s="2" t="s">
        <v>12</v>
      </c>
      <c r="E9" s="2" t="s">
        <v>19</v>
      </c>
      <c r="F9" s="2">
        <f>27500-7500</f>
        <v>20000</v>
      </c>
      <c r="G9" s="4">
        <v>42734</v>
      </c>
      <c r="H9" s="2" t="s">
        <v>29</v>
      </c>
      <c r="I9" s="2" t="s">
        <v>22</v>
      </c>
      <c r="J9" s="2"/>
      <c r="K9" s="2">
        <v>5935</v>
      </c>
      <c r="L9" s="1"/>
      <c r="M9" s="1"/>
      <c r="N9" s="1"/>
      <c r="O9" s="1"/>
      <c r="P9" s="1"/>
    </row>
    <row r="10" spans="1:16" ht="75" x14ac:dyDescent="0.25">
      <c r="A10" s="2">
        <v>3</v>
      </c>
      <c r="B10" s="4">
        <v>42004</v>
      </c>
      <c r="C10" s="2">
        <v>423301855</v>
      </c>
      <c r="D10" s="2" t="s">
        <v>17</v>
      </c>
      <c r="E10" s="2" t="s">
        <v>21</v>
      </c>
      <c r="F10" s="2">
        <v>10000</v>
      </c>
      <c r="G10" s="4">
        <v>42735</v>
      </c>
      <c r="H10" s="2" t="s">
        <v>30</v>
      </c>
      <c r="I10" s="2" t="s">
        <v>22</v>
      </c>
      <c r="J10" s="3"/>
      <c r="K10" s="2">
        <v>6403.06</v>
      </c>
    </row>
    <row r="11" spans="1:16" ht="60" x14ac:dyDescent="0.25">
      <c r="A11" s="2">
        <v>4</v>
      </c>
      <c r="B11" s="4">
        <v>42368</v>
      </c>
      <c r="C11" s="2">
        <v>14006884</v>
      </c>
      <c r="D11" s="2" t="s">
        <v>23</v>
      </c>
      <c r="E11" s="2" t="s">
        <v>24</v>
      </c>
      <c r="F11" s="2">
        <v>24500</v>
      </c>
      <c r="G11" s="4">
        <v>42735</v>
      </c>
      <c r="H11" s="2" t="s">
        <v>31</v>
      </c>
      <c r="I11" s="2" t="s">
        <v>22</v>
      </c>
      <c r="J11" s="3"/>
      <c r="K11" s="2">
        <v>13542.23</v>
      </c>
    </row>
    <row r="12" spans="1:16" ht="90" x14ac:dyDescent="0.25">
      <c r="A12" s="2">
        <v>5</v>
      </c>
      <c r="B12" s="4">
        <v>42016</v>
      </c>
      <c r="C12" s="2" t="s">
        <v>25</v>
      </c>
      <c r="D12" s="2" t="s">
        <v>26</v>
      </c>
      <c r="E12" s="2" t="s">
        <v>27</v>
      </c>
      <c r="F12" s="2">
        <v>65000</v>
      </c>
      <c r="G12" s="4">
        <v>42735</v>
      </c>
      <c r="H12" s="2" t="s">
        <v>32</v>
      </c>
      <c r="I12" s="2" t="s">
        <v>22</v>
      </c>
      <c r="J12" s="2"/>
      <c r="K12" s="7">
        <v>56811.48</v>
      </c>
    </row>
    <row r="13" spans="1:16" ht="135" x14ac:dyDescent="0.25">
      <c r="A13" s="2">
        <v>6</v>
      </c>
      <c r="B13" s="4">
        <v>39448</v>
      </c>
      <c r="C13" s="2" t="s">
        <v>33</v>
      </c>
      <c r="D13" s="2" t="s">
        <v>34</v>
      </c>
      <c r="E13" s="2" t="s">
        <v>35</v>
      </c>
      <c r="F13" s="2">
        <v>50000</v>
      </c>
      <c r="G13" s="4">
        <v>42735</v>
      </c>
      <c r="H13" s="2" t="s">
        <v>32</v>
      </c>
      <c r="I13" s="2" t="s">
        <v>22</v>
      </c>
      <c r="J13" s="2"/>
      <c r="K13" s="7">
        <v>15272.26</v>
      </c>
    </row>
    <row r="14" spans="1:16" ht="75" x14ac:dyDescent="0.25">
      <c r="A14" s="2">
        <v>7</v>
      </c>
      <c r="B14" s="4">
        <v>42064</v>
      </c>
      <c r="C14" s="5" t="s">
        <v>37</v>
      </c>
      <c r="D14" s="2" t="s">
        <v>38</v>
      </c>
      <c r="E14" s="2" t="s">
        <v>39</v>
      </c>
      <c r="F14" s="2">
        <v>100000</v>
      </c>
      <c r="G14" s="4">
        <v>42735</v>
      </c>
      <c r="H14" s="2" t="s">
        <v>40</v>
      </c>
      <c r="I14" s="2" t="s">
        <v>22</v>
      </c>
      <c r="J14" s="2"/>
      <c r="K14" s="7">
        <v>77423.039999999994</v>
      </c>
    </row>
    <row r="15" spans="1:16" ht="75" x14ac:dyDescent="0.25">
      <c r="A15" s="2">
        <v>8</v>
      </c>
      <c r="B15" s="4">
        <v>42064</v>
      </c>
      <c r="C15" s="5" t="s">
        <v>41</v>
      </c>
      <c r="D15" s="2" t="s">
        <v>38</v>
      </c>
      <c r="E15" s="2" t="s">
        <v>39</v>
      </c>
      <c r="F15" s="2">
        <v>27000</v>
      </c>
      <c r="G15" s="4">
        <v>42735</v>
      </c>
      <c r="H15" s="2" t="s">
        <v>40</v>
      </c>
      <c r="I15" s="2" t="s">
        <v>22</v>
      </c>
      <c r="J15" s="2"/>
      <c r="K15" s="7">
        <v>10374</v>
      </c>
    </row>
    <row r="16" spans="1:16" ht="105" x14ac:dyDescent="0.25">
      <c r="A16" s="2">
        <v>9</v>
      </c>
      <c r="B16" s="4">
        <v>42401</v>
      </c>
      <c r="C16" s="2">
        <v>13</v>
      </c>
      <c r="D16" s="2" t="s">
        <v>42</v>
      </c>
      <c r="E16" s="2" t="s">
        <v>43</v>
      </c>
      <c r="F16" s="2">
        <v>10350</v>
      </c>
      <c r="G16" s="4">
        <v>42480</v>
      </c>
      <c r="H16" s="2" t="s">
        <v>44</v>
      </c>
      <c r="I16" s="2" t="s">
        <v>16</v>
      </c>
      <c r="J16" s="7" t="s">
        <v>64</v>
      </c>
      <c r="K16" s="2">
        <v>10350</v>
      </c>
    </row>
    <row r="17" spans="1:11" ht="150" x14ac:dyDescent="0.25">
      <c r="A17" s="2">
        <v>10</v>
      </c>
      <c r="B17" s="4">
        <v>42415</v>
      </c>
      <c r="C17" s="2">
        <v>14</v>
      </c>
      <c r="D17" s="2" t="s">
        <v>52</v>
      </c>
      <c r="E17" s="2" t="s">
        <v>53</v>
      </c>
      <c r="F17" s="2">
        <v>45000</v>
      </c>
      <c r="G17" s="4">
        <v>42735</v>
      </c>
      <c r="H17" s="2" t="s">
        <v>54</v>
      </c>
      <c r="I17" s="2" t="s">
        <v>22</v>
      </c>
      <c r="J17" s="2"/>
      <c r="K17" s="2">
        <v>22500</v>
      </c>
    </row>
    <row r="18" spans="1:11" ht="150" x14ac:dyDescent="0.25">
      <c r="A18" s="2">
        <v>11</v>
      </c>
      <c r="B18" s="4">
        <v>42461</v>
      </c>
      <c r="C18" s="2">
        <v>115</v>
      </c>
      <c r="D18" s="2" t="s">
        <v>45</v>
      </c>
      <c r="E18" s="2" t="s">
        <v>46</v>
      </c>
      <c r="F18" s="2">
        <v>4500</v>
      </c>
      <c r="G18" s="4">
        <v>42735</v>
      </c>
      <c r="H18" s="2" t="s">
        <v>47</v>
      </c>
      <c r="I18" s="2" t="s">
        <v>22</v>
      </c>
      <c r="J18" s="2"/>
      <c r="K18" s="2">
        <v>900</v>
      </c>
    </row>
    <row r="19" spans="1:11" ht="165" x14ac:dyDescent="0.25">
      <c r="A19" s="2">
        <v>12</v>
      </c>
      <c r="B19" s="4">
        <v>42461</v>
      </c>
      <c r="C19" s="2">
        <v>115</v>
      </c>
      <c r="D19" s="2" t="s">
        <v>45</v>
      </c>
      <c r="E19" s="2" t="s">
        <v>48</v>
      </c>
      <c r="F19" s="2">
        <v>8800</v>
      </c>
      <c r="G19" s="4">
        <v>42735</v>
      </c>
      <c r="H19" s="2" t="s">
        <v>49</v>
      </c>
      <c r="I19" s="2" t="s">
        <v>22</v>
      </c>
      <c r="J19" s="2"/>
      <c r="K19" s="2">
        <v>2850</v>
      </c>
    </row>
    <row r="20" spans="1:11" ht="60" x14ac:dyDescent="0.25">
      <c r="A20" s="2">
        <v>13</v>
      </c>
      <c r="B20" s="4">
        <v>42395</v>
      </c>
      <c r="C20" s="2">
        <v>30880273</v>
      </c>
      <c r="D20" s="2" t="s">
        <v>50</v>
      </c>
      <c r="E20" s="2" t="s">
        <v>51</v>
      </c>
      <c r="F20" s="2">
        <v>1720</v>
      </c>
      <c r="G20" s="4">
        <v>42735</v>
      </c>
      <c r="H20" s="2" t="s">
        <v>49</v>
      </c>
      <c r="I20" s="2" t="s">
        <v>16</v>
      </c>
      <c r="J20" s="7" t="s">
        <v>63</v>
      </c>
      <c r="K20" s="2">
        <v>1720</v>
      </c>
    </row>
    <row r="21" spans="1:11" ht="135" x14ac:dyDescent="0.25">
      <c r="A21" s="6">
        <v>14</v>
      </c>
      <c r="B21" s="4">
        <v>42411</v>
      </c>
      <c r="C21" s="2">
        <v>41</v>
      </c>
      <c r="D21" s="2" t="s">
        <v>55</v>
      </c>
      <c r="E21" s="2" t="s">
        <v>56</v>
      </c>
      <c r="F21" s="2">
        <v>3500</v>
      </c>
      <c r="G21" s="4">
        <v>42421</v>
      </c>
      <c r="H21" s="2" t="s">
        <v>57</v>
      </c>
      <c r="I21" s="2" t="s">
        <v>16</v>
      </c>
      <c r="J21" s="7" t="s">
        <v>62</v>
      </c>
      <c r="K21" s="2">
        <v>3500</v>
      </c>
    </row>
    <row r="22" spans="1:11" ht="75" x14ac:dyDescent="0.25">
      <c r="A22" s="2">
        <v>15</v>
      </c>
      <c r="B22" s="4">
        <v>42401</v>
      </c>
      <c r="C22" s="2" t="s">
        <v>58</v>
      </c>
      <c r="D22" s="2" t="s">
        <v>59</v>
      </c>
      <c r="E22" s="2" t="s">
        <v>60</v>
      </c>
      <c r="F22" s="2">
        <v>29664</v>
      </c>
      <c r="G22" s="4">
        <v>42735</v>
      </c>
      <c r="H22" s="2" t="s">
        <v>49</v>
      </c>
      <c r="I22" s="2" t="s">
        <v>22</v>
      </c>
      <c r="J22" s="2"/>
      <c r="K22" s="2">
        <v>2677</v>
      </c>
    </row>
    <row r="23" spans="1:11" x14ac:dyDescent="0.25">
      <c r="A23" s="2"/>
      <c r="B23" s="2"/>
      <c r="C23" s="2"/>
      <c r="D23" s="2"/>
      <c r="E23" s="2"/>
      <c r="F23" s="3">
        <f>SUM(F8:F22)</f>
        <v>407534</v>
      </c>
      <c r="G23" s="3"/>
      <c r="H23" s="3"/>
      <c r="I23" s="3"/>
      <c r="J23" s="3"/>
      <c r="K23" s="3">
        <f>SUM(K8:K22)</f>
        <v>237758.07</v>
      </c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pageMargins left="0.7" right="0.7" top="0.75" bottom="0.75" header="0.3" footer="0.3"/>
  <pageSetup paperSize="9" scale="83" orientation="landscape" r:id="rId1"/>
  <rowBreaks count="1" manualBreakCount="1">
    <brk id="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на 27.06.2016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</dc:creator>
  <cp:lastModifiedBy>MSU</cp:lastModifiedBy>
  <cp:lastPrinted>2016-06-29T05:52:39Z</cp:lastPrinted>
  <dcterms:created xsi:type="dcterms:W3CDTF">2016-06-28T06:10:17Z</dcterms:created>
  <dcterms:modified xsi:type="dcterms:W3CDTF">2016-06-29T05:57:43Z</dcterms:modified>
</cp:coreProperties>
</file>